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65FDABDD-48D2-4642-BA7E-AA648B73C7E4}" xr6:coauthVersionLast="45" xr6:coauthVersionMax="45" xr10:uidLastSave="{00000000-0000-0000-0000-000000000000}"/>
  <bookViews>
    <workbookView xWindow="-110" yWindow="-110" windowWidth="19420" windowHeight="11020" xr2:uid="{5D12D640-1D8A-4BEA-B668-41AFEFE5AC61}"/>
  </bookViews>
  <sheets>
    <sheet name="qSC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J21" i="1"/>
  <c r="J19" i="1"/>
  <c r="C26" i="1" l="1"/>
  <c r="F30" i="1" s="1"/>
</calcChain>
</file>

<file path=xl/sharedStrings.xml><?xml version="1.0" encoding="utf-8"?>
<sst xmlns="http://schemas.openxmlformats.org/spreadsheetml/2006/main" count="22" uniqueCount="22">
  <si>
    <t>საქართველოს შინაგანი მედიცინის კოლეგია</t>
  </si>
  <si>
    <t>პაციენტი</t>
  </si>
  <si>
    <t>ასაკი</t>
  </si>
  <si>
    <t>თარიღი</t>
  </si>
  <si>
    <t>COVID-19-ის სიმძიმის ინდექსის სწრაფი გამოთვლა</t>
  </si>
  <si>
    <t>Dr. Adrian Haimovich. Dr. R. Andrew Taylor. Quick COVID-19 Severity Index (qCSI).                                                         https://www.mdcalc.com/quick-covid-19-severity-index-qcsi#creator-insights</t>
  </si>
  <si>
    <t>SARS-CoV-2 ინფიცირებულ, ინტერნსიურ თერაპიაში ჰოსპიტალიზებულ პაციენტებში კრიტიკული რესპირაციული დაავადების განვითარების 24-საათიანი რისკის გამოთვლა</t>
  </si>
  <si>
    <t>სუნთქვის სიხშირე წუთში.....................................................................................</t>
  </si>
  <si>
    <t>სატურაციის ყველაზე დაბალი მაჩვენებელი პირველ 4 საათში..........................</t>
  </si>
  <si>
    <t>საინჰალაციო ჟანგბადის სიჩქარე ლ/წთ..............................................................</t>
  </si>
  <si>
    <t>≤22</t>
  </si>
  <si>
    <t>23-28</t>
  </si>
  <si>
    <t>&gt;28</t>
  </si>
  <si>
    <t>&gt;92%</t>
  </si>
  <si>
    <t>89-92%</t>
  </si>
  <si>
    <t>≤88%</t>
  </si>
  <si>
    <t>&lt;2</t>
  </si>
  <si>
    <t>3-4</t>
  </si>
  <si>
    <t>5-6</t>
  </si>
  <si>
    <t>qSCI ქულა:</t>
  </si>
  <si>
    <t xml:space="preserve">ინტერპრეტაცია: 24 საათში კრიტიკული დაავადების (&gt;10 ლ/წთ ჟანგბადის მოთხოვნილება დაბალი ნაკადის მოწყობილობით, მაღალი ნაკადის მოწყობილობა, არაინვაზიური ან ინვაზიური ვენტილაცია) ან სიკვდილის რისკი არის: </t>
  </si>
  <si>
    <t xml:space="preserve">ვენტილაცია) ან სიკვდილის რისკი არის: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</si>
</sst>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0" fillId="2" borderId="2" xfId="0" applyFill="1" applyBorder="1" applyAlignment="1">
      <alignment vertical="top" wrapText="1"/>
    </xf>
    <xf numFmtId="0" fontId="0" fillId="2" borderId="2" xfId="0" applyFill="1" applyBorder="1" applyAlignment="1">
      <alignment horizontal="center" vertical="center"/>
    </xf>
    <xf numFmtId="0" fontId="7" fillId="2" borderId="0" xfId="0" applyFont="1" applyFill="1"/>
    <xf numFmtId="0" fontId="0" fillId="4" borderId="1" xfId="0" applyFill="1" applyBorder="1" applyAlignment="1">
      <alignment horizontal="center" vertical="center"/>
    </xf>
    <xf numFmtId="0" fontId="8" fillId="2" borderId="0" xfId="0" applyFont="1" applyFill="1"/>
    <xf numFmtId="49" fontId="2" fillId="2" borderId="0" xfId="0" applyNumberFormat="1" applyFont="1" applyFill="1"/>
    <xf numFmtId="1" fontId="2" fillId="2" borderId="0" xfId="0" applyNumberFormat="1" applyFont="1" applyFill="1"/>
    <xf numFmtId="0" fontId="5" fillId="3" borderId="2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top" wrapText="1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4">
    <dxf>
      <font>
        <color theme="9" tint="-0.24994659260841701"/>
      </font>
    </dxf>
    <dxf>
      <font>
        <color rgb="FFFFC000"/>
      </font>
    </dxf>
    <dxf>
      <font>
        <color theme="5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31" fmlaLink="$I$19" fmlaRange="$K$1:$K$3" noThreeD="1" sel="1" val="0"/>
</file>

<file path=xl/ctrlProps/ctrlProp2.xml><?xml version="1.0" encoding="utf-8"?>
<formControlPr xmlns="http://schemas.microsoft.com/office/spreadsheetml/2009/9/main" objectType="Drop" dropStyle="combo" dx="31" fmlaLink="$I$21" fmlaRange="$N$1:$N$3" noThreeD="1" sel="1" val="0"/>
</file>

<file path=xl/ctrlProps/ctrlProp3.xml><?xml version="1.0" encoding="utf-8"?>
<formControlPr xmlns="http://schemas.microsoft.com/office/spreadsheetml/2009/9/main" objectType="Drop" dropStyle="combo" dx="31" fmlaLink="$I$23" fmlaRange="$Q$1:$Q$3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0</xdr:row>
      <xdr:rowOff>0</xdr:rowOff>
    </xdr:from>
    <xdr:to>
      <xdr:col>1</xdr:col>
      <xdr:colOff>158750</xdr:colOff>
      <xdr:row>4</xdr:row>
      <xdr:rowOff>8177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1" y="0"/>
          <a:ext cx="704849" cy="75112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17</xdr:row>
          <xdr:rowOff>171450</xdr:rowOff>
        </xdr:from>
        <xdr:to>
          <xdr:col>9</xdr:col>
          <xdr:colOff>25400</xdr:colOff>
          <xdr:row>19</xdr:row>
          <xdr:rowOff>12700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19</xdr:row>
          <xdr:rowOff>171450</xdr:rowOff>
        </xdr:from>
        <xdr:to>
          <xdr:col>9</xdr:col>
          <xdr:colOff>25400</xdr:colOff>
          <xdr:row>21</xdr:row>
          <xdr:rowOff>12700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21</xdr:row>
          <xdr:rowOff>171450</xdr:rowOff>
        </xdr:from>
        <xdr:to>
          <xdr:col>9</xdr:col>
          <xdr:colOff>25400</xdr:colOff>
          <xdr:row>23</xdr:row>
          <xdr:rowOff>12700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E0EEC-45D2-46C9-BC64-15E63133226B}">
  <dimension ref="A1:AC50"/>
  <sheetViews>
    <sheetView showGridLines="0" showRowColHeaders="0" tabSelected="1" workbookViewId="0">
      <selection activeCell="M23" sqref="M23"/>
    </sheetView>
  </sheetViews>
  <sheetFormatPr defaultRowHeight="14.5" x14ac:dyDescent="0.35"/>
  <cols>
    <col min="1" max="10" width="8.7265625" style="1"/>
    <col min="11" max="11" width="8.7265625" style="18"/>
    <col min="12" max="19" width="8.7265625" style="1"/>
    <col min="20" max="29" width="8.7265625" style="18"/>
    <col min="30" max="16384" width="8.7265625" style="1"/>
  </cols>
  <sheetData>
    <row r="1" spans="1:18" x14ac:dyDescent="0.35">
      <c r="A1" s="6"/>
      <c r="B1" s="6"/>
      <c r="C1" s="6"/>
      <c r="D1" s="6"/>
      <c r="E1" s="6"/>
      <c r="F1" s="6"/>
      <c r="G1" s="6"/>
      <c r="H1" s="6"/>
      <c r="I1" s="6"/>
      <c r="J1" s="7"/>
      <c r="K1" s="20" t="s">
        <v>10</v>
      </c>
      <c r="L1" s="2">
        <v>0</v>
      </c>
      <c r="M1" s="2"/>
      <c r="N1" s="2" t="s">
        <v>13</v>
      </c>
      <c r="O1" s="2">
        <v>0</v>
      </c>
      <c r="P1" s="2"/>
      <c r="Q1" s="2" t="s">
        <v>16</v>
      </c>
      <c r="R1" s="2">
        <v>0</v>
      </c>
    </row>
    <row r="2" spans="1:18" ht="14.5" customHeight="1" x14ac:dyDescent="0.35">
      <c r="A2" s="6"/>
      <c r="B2" s="8" t="s">
        <v>0</v>
      </c>
      <c r="C2" s="8"/>
      <c r="D2" s="8"/>
      <c r="E2" s="8"/>
      <c r="F2" s="8"/>
      <c r="G2" s="8"/>
      <c r="H2" s="8"/>
      <c r="I2" s="8"/>
      <c r="J2" s="9"/>
      <c r="K2" s="2" t="s">
        <v>11</v>
      </c>
      <c r="L2" s="2">
        <v>1</v>
      </c>
      <c r="M2" s="2"/>
      <c r="N2" s="2" t="s">
        <v>14</v>
      </c>
      <c r="O2" s="2">
        <v>2</v>
      </c>
      <c r="P2" s="2"/>
      <c r="Q2" s="21" t="s">
        <v>17</v>
      </c>
      <c r="R2" s="22">
        <v>4</v>
      </c>
    </row>
    <row r="3" spans="1:18" ht="14.5" customHeight="1" x14ac:dyDescent="0.35">
      <c r="A3" s="6"/>
      <c r="B3" s="8"/>
      <c r="C3" s="8"/>
      <c r="D3" s="8"/>
      <c r="E3" s="8"/>
      <c r="F3" s="8"/>
      <c r="G3" s="8"/>
      <c r="H3" s="8"/>
      <c r="I3" s="8"/>
      <c r="J3" s="9"/>
      <c r="K3" s="2" t="s">
        <v>12</v>
      </c>
      <c r="L3" s="2">
        <v>2</v>
      </c>
      <c r="M3" s="2"/>
      <c r="N3" s="2" t="s">
        <v>15</v>
      </c>
      <c r="O3" s="2">
        <v>5</v>
      </c>
      <c r="P3" s="2"/>
      <c r="Q3" s="21" t="s">
        <v>18</v>
      </c>
      <c r="R3" s="2">
        <v>5</v>
      </c>
    </row>
    <row r="4" spans="1:18" ht="15" customHeight="1" x14ac:dyDescent="0.35">
      <c r="A4" s="6"/>
      <c r="B4" s="6"/>
      <c r="C4" s="10"/>
      <c r="D4" s="10"/>
      <c r="E4" s="10"/>
      <c r="F4" s="10"/>
      <c r="G4" s="10"/>
      <c r="H4" s="10"/>
      <c r="I4" s="10"/>
      <c r="J4" s="11"/>
      <c r="K4" s="2"/>
      <c r="L4" s="2"/>
      <c r="M4" s="2"/>
      <c r="N4" s="2"/>
      <c r="O4" s="2"/>
      <c r="P4" s="2"/>
      <c r="Q4" s="2"/>
      <c r="R4" s="2"/>
    </row>
    <row r="5" spans="1:18" x14ac:dyDescent="0.35">
      <c r="A5" s="5" t="s">
        <v>4</v>
      </c>
      <c r="B5" s="5"/>
      <c r="C5" s="5"/>
      <c r="D5" s="5"/>
      <c r="E5" s="5"/>
      <c r="F5" s="5"/>
      <c r="G5" s="5"/>
      <c r="H5" s="5"/>
      <c r="I5" s="5"/>
      <c r="J5" s="23"/>
    </row>
    <row r="6" spans="1:18" x14ac:dyDescent="0.35">
      <c r="A6" s="5"/>
      <c r="B6" s="5"/>
      <c r="C6" s="5"/>
      <c r="D6" s="5"/>
      <c r="E6" s="5"/>
      <c r="F6" s="5"/>
      <c r="G6" s="5"/>
      <c r="H6" s="5"/>
      <c r="I6" s="5"/>
      <c r="J6" s="23"/>
    </row>
    <row r="7" spans="1:18" x14ac:dyDescent="0.35">
      <c r="A7" s="5"/>
      <c r="B7" s="5"/>
      <c r="C7" s="5"/>
      <c r="D7" s="5"/>
      <c r="E7" s="5"/>
      <c r="F7" s="5"/>
      <c r="G7" s="5"/>
      <c r="H7" s="5"/>
      <c r="I7" s="5"/>
      <c r="J7" s="23"/>
    </row>
    <row r="8" spans="1:18" x14ac:dyDescent="0.35">
      <c r="A8" s="5"/>
      <c r="B8" s="5"/>
      <c r="C8" s="5"/>
      <c r="D8" s="5"/>
      <c r="E8" s="5"/>
      <c r="F8" s="5"/>
      <c r="G8" s="5"/>
      <c r="H8" s="5"/>
      <c r="I8" s="5"/>
      <c r="J8" s="23"/>
    </row>
    <row r="9" spans="1:18" x14ac:dyDescent="0.35">
      <c r="A9" s="12" t="s">
        <v>5</v>
      </c>
      <c r="B9" s="12"/>
      <c r="C9" s="12"/>
      <c r="D9" s="12"/>
      <c r="E9" s="12"/>
      <c r="F9" s="12"/>
      <c r="G9" s="12"/>
      <c r="H9" s="12"/>
      <c r="I9" s="12"/>
      <c r="J9" s="13"/>
    </row>
    <row r="10" spans="1:18" x14ac:dyDescent="0.35">
      <c r="A10" s="12"/>
      <c r="B10" s="12"/>
      <c r="C10" s="12"/>
      <c r="D10" s="12"/>
      <c r="E10" s="12"/>
      <c r="F10" s="12"/>
      <c r="G10" s="12"/>
      <c r="H10" s="12"/>
      <c r="I10" s="12"/>
      <c r="J10" s="13"/>
    </row>
    <row r="11" spans="1:18" ht="14.5" customHeight="1" x14ac:dyDescent="0.35">
      <c r="A11" s="14" t="s">
        <v>6</v>
      </c>
      <c r="B11" s="14"/>
      <c r="C11" s="14"/>
      <c r="D11" s="14"/>
      <c r="E11" s="14"/>
      <c r="F11" s="14"/>
      <c r="G11" s="14"/>
      <c r="H11" s="14"/>
      <c r="I11" s="14"/>
      <c r="J11" s="15"/>
    </row>
    <row r="12" spans="1:18" x14ac:dyDescent="0.35">
      <c r="A12" s="14"/>
      <c r="B12" s="14"/>
      <c r="C12" s="14"/>
      <c r="D12" s="14"/>
      <c r="E12" s="14"/>
      <c r="F12" s="14"/>
      <c r="G12" s="14"/>
      <c r="H12" s="14"/>
      <c r="I12" s="14"/>
      <c r="J12" s="15"/>
    </row>
    <row r="13" spans="1:18" x14ac:dyDescent="0.35">
      <c r="A13" s="24"/>
      <c r="B13" s="24"/>
      <c r="C13" s="24"/>
      <c r="D13" s="24"/>
      <c r="E13" s="24"/>
      <c r="F13" s="24"/>
      <c r="G13" s="24"/>
      <c r="H13" s="24"/>
      <c r="I13" s="24"/>
      <c r="J13" s="16"/>
    </row>
    <row r="14" spans="1:18" x14ac:dyDescent="0.35">
      <c r="A14" s="6" t="s">
        <v>1</v>
      </c>
      <c r="B14" s="4"/>
      <c r="C14" s="4"/>
      <c r="D14" s="4"/>
      <c r="E14" s="4"/>
      <c r="F14" s="4"/>
      <c r="G14" s="4"/>
      <c r="H14" s="6" t="s">
        <v>2</v>
      </c>
      <c r="I14" s="3"/>
      <c r="J14" s="7"/>
    </row>
    <row r="15" spans="1:18" x14ac:dyDescent="0.35">
      <c r="A15" s="6"/>
      <c r="B15" s="6"/>
      <c r="C15" s="6"/>
      <c r="D15" s="6"/>
      <c r="E15" s="6"/>
      <c r="F15" s="6"/>
      <c r="G15" s="6"/>
      <c r="H15" s="6"/>
      <c r="I15" s="6"/>
      <c r="J15" s="7"/>
    </row>
    <row r="16" spans="1:18" x14ac:dyDescent="0.35">
      <c r="A16" s="6" t="s">
        <v>3</v>
      </c>
      <c r="B16" s="4"/>
      <c r="C16" s="4"/>
      <c r="D16" s="6"/>
      <c r="E16" s="6"/>
      <c r="F16" s="6"/>
      <c r="G16" s="6"/>
      <c r="H16" s="6"/>
      <c r="I16" s="6"/>
      <c r="J16" s="7"/>
    </row>
    <row r="17" spans="1:10" x14ac:dyDescent="0.35">
      <c r="A17" s="6"/>
      <c r="B17" s="6"/>
      <c r="C17" s="6"/>
      <c r="D17" s="6"/>
      <c r="E17" s="6"/>
      <c r="F17" s="6"/>
      <c r="G17" s="6"/>
      <c r="H17" s="6"/>
      <c r="I17" s="6"/>
      <c r="J17" s="7"/>
    </row>
    <row r="18" spans="1:10" x14ac:dyDescent="0.35">
      <c r="A18" s="6"/>
      <c r="B18" s="6"/>
      <c r="C18" s="6"/>
      <c r="D18" s="6"/>
      <c r="E18" s="6"/>
      <c r="F18" s="6"/>
      <c r="G18" s="6"/>
      <c r="H18" s="6"/>
      <c r="I18" s="6"/>
      <c r="J18" s="7"/>
    </row>
    <row r="19" spans="1:10" x14ac:dyDescent="0.35">
      <c r="A19" s="25" t="s">
        <v>7</v>
      </c>
      <c r="B19" s="25"/>
      <c r="C19" s="25"/>
      <c r="D19" s="25"/>
      <c r="E19" s="25"/>
      <c r="F19" s="25"/>
      <c r="G19" s="25"/>
      <c r="H19" s="25"/>
      <c r="I19" s="26">
        <v>1</v>
      </c>
      <c r="J19" s="17">
        <f>IF(I19=1,0,IF(I19=2,1,IF(I19=3,2,"")))</f>
        <v>0</v>
      </c>
    </row>
    <row r="20" spans="1:10" x14ac:dyDescent="0.35">
      <c r="A20" s="6"/>
      <c r="B20" s="6"/>
      <c r="C20" s="6"/>
      <c r="D20" s="6"/>
      <c r="E20" s="6"/>
      <c r="F20" s="6"/>
      <c r="G20" s="6"/>
      <c r="H20" s="6"/>
      <c r="I20" s="26"/>
      <c r="J20" s="17"/>
    </row>
    <row r="21" spans="1:10" x14ac:dyDescent="0.35">
      <c r="A21" s="25" t="s">
        <v>8</v>
      </c>
      <c r="B21" s="25"/>
      <c r="C21" s="25"/>
      <c r="D21" s="25"/>
      <c r="E21" s="25"/>
      <c r="F21" s="25"/>
      <c r="G21" s="25"/>
      <c r="H21" s="25"/>
      <c r="I21" s="26">
        <v>1</v>
      </c>
      <c r="J21" s="17">
        <f>IF(I21=1,0,IF(I21=2,2,IF(I21=3,5,"")))</f>
        <v>0</v>
      </c>
    </row>
    <row r="22" spans="1:10" ht="14.5" customHeight="1" x14ac:dyDescent="0.35">
      <c r="A22" s="6"/>
      <c r="B22" s="6"/>
      <c r="C22" s="6"/>
      <c r="D22" s="6"/>
      <c r="E22" s="6"/>
      <c r="F22" s="6"/>
      <c r="G22" s="6"/>
      <c r="H22" s="6"/>
      <c r="I22" s="26"/>
      <c r="J22" s="17"/>
    </row>
    <row r="23" spans="1:10" x14ac:dyDescent="0.35">
      <c r="A23" s="25" t="s">
        <v>9</v>
      </c>
      <c r="B23" s="25"/>
      <c r="C23" s="25"/>
      <c r="D23" s="25"/>
      <c r="E23" s="25"/>
      <c r="F23" s="25"/>
      <c r="G23" s="25"/>
      <c r="H23" s="25"/>
      <c r="I23" s="26">
        <v>1</v>
      </c>
      <c r="J23" s="17">
        <f>IF(I23=1,0,IF(I23=2,4,IF(I23=3,5,"")))</f>
        <v>0</v>
      </c>
    </row>
    <row r="24" spans="1:10" x14ac:dyDescent="0.35">
      <c r="A24" s="6"/>
      <c r="B24" s="6"/>
      <c r="C24" s="6"/>
      <c r="D24" s="6"/>
      <c r="E24" s="6"/>
      <c r="F24" s="6"/>
      <c r="G24" s="6"/>
      <c r="H24" s="6"/>
      <c r="I24" s="26"/>
      <c r="J24" s="17"/>
    </row>
    <row r="25" spans="1:10" x14ac:dyDescent="0.35">
      <c r="A25" s="6"/>
      <c r="B25" s="6"/>
      <c r="C25" s="6"/>
      <c r="D25" s="6"/>
      <c r="E25" s="6"/>
      <c r="F25" s="6"/>
      <c r="G25" s="6"/>
      <c r="H25" s="6"/>
      <c r="I25" s="6"/>
      <c r="J25" s="7"/>
    </row>
    <row r="26" spans="1:10" x14ac:dyDescent="0.35">
      <c r="A26" s="6" t="s">
        <v>19</v>
      </c>
      <c r="B26" s="6"/>
      <c r="C26" s="19">
        <f>J19+J21+J23</f>
        <v>0</v>
      </c>
      <c r="D26" s="6"/>
      <c r="E26" s="6"/>
      <c r="F26" s="6"/>
      <c r="G26" s="6"/>
      <c r="H26" s="6"/>
      <c r="I26" s="6"/>
      <c r="J26" s="7"/>
    </row>
    <row r="27" spans="1:10" x14ac:dyDescent="0.35">
      <c r="A27" s="6"/>
      <c r="B27" s="6"/>
      <c r="C27" s="6"/>
      <c r="D27" s="6"/>
      <c r="E27" s="6"/>
      <c r="F27" s="6"/>
      <c r="G27" s="6"/>
      <c r="H27" s="6"/>
      <c r="I27" s="6"/>
      <c r="J27" s="7"/>
    </row>
    <row r="28" spans="1:10" ht="14.5" customHeight="1" x14ac:dyDescent="0.35">
      <c r="A28" s="27" t="s">
        <v>20</v>
      </c>
      <c r="B28" s="27"/>
      <c r="C28" s="27"/>
      <c r="D28" s="27"/>
      <c r="E28" s="27"/>
      <c r="F28" s="27"/>
      <c r="G28" s="27"/>
      <c r="H28" s="27"/>
      <c r="I28" s="27"/>
      <c r="J28" s="28"/>
    </row>
    <row r="29" spans="1:10" x14ac:dyDescent="0.35">
      <c r="A29" s="27"/>
      <c r="B29" s="27"/>
      <c r="C29" s="27"/>
      <c r="D29" s="27"/>
      <c r="E29" s="27"/>
      <c r="F29" s="27"/>
      <c r="G29" s="27"/>
      <c r="H29" s="27"/>
      <c r="I29" s="27"/>
      <c r="J29" s="28"/>
    </row>
    <row r="30" spans="1:10" ht="14.5" customHeight="1" x14ac:dyDescent="0.35">
      <c r="A30" s="27" t="s">
        <v>21</v>
      </c>
      <c r="B30" s="27"/>
      <c r="C30" s="27"/>
      <c r="D30" s="27"/>
      <c r="E30" s="27"/>
      <c r="F30" s="29" t="str">
        <f>IF(C26&lt;3.1,"დაბალი ანუ 4 პროცენტი",IF(AND(C26&gt;3.99,C26&lt;6.01),"დაბალი-საშუალო ანუ 30%",IF(AND(C26&gt;6.99,C26&lt;9.01),"მაღალი-საშუალო ანუ 44%",IF(C26&gt;9.99,"მაღალი ანუ 57%",""))))</f>
        <v>დაბალი ანუ 4 პროცენტი</v>
      </c>
      <c r="G30" s="29"/>
      <c r="H30" s="29"/>
      <c r="I30" s="29"/>
      <c r="J30" s="30"/>
    </row>
    <row r="31" spans="1:10" x14ac:dyDescent="0.35">
      <c r="A31" s="6"/>
      <c r="B31" s="6"/>
      <c r="C31" s="6"/>
      <c r="D31" s="6"/>
      <c r="E31" s="6"/>
      <c r="F31" s="6"/>
      <c r="G31" s="6"/>
      <c r="H31" s="6"/>
      <c r="I31" s="6"/>
      <c r="J31" s="7"/>
    </row>
    <row r="32" spans="1:10" x14ac:dyDescent="0.35">
      <c r="A32" s="6"/>
      <c r="B32" s="6"/>
      <c r="C32" s="6"/>
      <c r="D32" s="6"/>
      <c r="E32" s="6"/>
      <c r="F32" s="6"/>
      <c r="G32" s="6"/>
      <c r="H32" s="6"/>
      <c r="I32" s="6"/>
      <c r="J32" s="7"/>
    </row>
    <row r="33" spans="1:10" x14ac:dyDescent="0.35">
      <c r="A33" s="6"/>
      <c r="B33" s="6"/>
      <c r="C33" s="6"/>
      <c r="D33" s="6"/>
      <c r="E33" s="6"/>
      <c r="F33" s="6"/>
      <c r="G33" s="6"/>
      <c r="H33" s="6"/>
      <c r="I33" s="6"/>
      <c r="J33" s="7"/>
    </row>
    <row r="34" spans="1:10" x14ac:dyDescent="0.35">
      <c r="A34" s="6"/>
      <c r="B34" s="6"/>
      <c r="C34" s="6"/>
      <c r="D34" s="6"/>
      <c r="E34" s="6"/>
      <c r="F34" s="6"/>
      <c r="G34" s="6"/>
      <c r="H34" s="6"/>
      <c r="I34" s="6"/>
      <c r="J34" s="7"/>
    </row>
    <row r="35" spans="1:10" x14ac:dyDescent="0.35">
      <c r="A35" s="6"/>
      <c r="B35" s="6"/>
      <c r="C35" s="6"/>
      <c r="D35" s="6"/>
      <c r="E35" s="6"/>
      <c r="F35" s="6"/>
      <c r="G35" s="6"/>
      <c r="H35" s="6"/>
      <c r="I35" s="6"/>
      <c r="J35" s="7"/>
    </row>
    <row r="36" spans="1:10" x14ac:dyDescent="0.35">
      <c r="A36" s="6"/>
      <c r="B36" s="6"/>
      <c r="C36" s="6"/>
      <c r="D36" s="6"/>
      <c r="E36" s="6"/>
      <c r="F36" s="6"/>
      <c r="G36" s="6"/>
      <c r="H36" s="6"/>
      <c r="I36" s="6"/>
      <c r="J36" s="7"/>
    </row>
    <row r="37" spans="1:10" x14ac:dyDescent="0.35">
      <c r="A37" s="6"/>
      <c r="B37" s="6"/>
      <c r="C37" s="6"/>
      <c r="D37" s="6"/>
      <c r="E37" s="6"/>
      <c r="F37" s="6"/>
      <c r="G37" s="6"/>
      <c r="H37" s="6"/>
      <c r="I37" s="6"/>
      <c r="J37" s="7"/>
    </row>
    <row r="38" spans="1:10" x14ac:dyDescent="0.35">
      <c r="A38" s="6"/>
      <c r="B38" s="6"/>
      <c r="C38" s="6"/>
      <c r="D38" s="6"/>
      <c r="E38" s="6"/>
      <c r="F38" s="6"/>
      <c r="G38" s="6"/>
      <c r="H38" s="6"/>
      <c r="I38" s="6"/>
      <c r="J38" s="7"/>
    </row>
    <row r="39" spans="1:10" x14ac:dyDescent="0.35">
      <c r="A39" s="6"/>
      <c r="B39" s="6"/>
      <c r="C39" s="6"/>
      <c r="D39" s="6"/>
      <c r="E39" s="6"/>
      <c r="F39" s="6"/>
      <c r="G39" s="6"/>
      <c r="H39" s="6"/>
      <c r="I39" s="6"/>
      <c r="J39" s="7"/>
    </row>
    <row r="40" spans="1:10" x14ac:dyDescent="0.35">
      <c r="A40" s="6"/>
      <c r="B40" s="6"/>
      <c r="C40" s="6"/>
      <c r="D40" s="6"/>
      <c r="E40" s="6"/>
      <c r="F40" s="6"/>
      <c r="G40" s="6"/>
      <c r="H40" s="6"/>
      <c r="I40" s="6"/>
      <c r="J40" s="7"/>
    </row>
    <row r="41" spans="1:10" x14ac:dyDescent="0.35">
      <c r="A41" s="6"/>
      <c r="B41" s="6"/>
      <c r="C41" s="6"/>
      <c r="D41" s="6"/>
      <c r="E41" s="6"/>
      <c r="F41" s="6"/>
      <c r="G41" s="6"/>
      <c r="H41" s="6"/>
      <c r="I41" s="6"/>
      <c r="J41" s="7"/>
    </row>
    <row r="42" spans="1:10" x14ac:dyDescent="0.35">
      <c r="A42" s="6"/>
      <c r="B42" s="6"/>
      <c r="C42" s="6"/>
      <c r="D42" s="6"/>
      <c r="E42" s="6"/>
      <c r="F42" s="6"/>
      <c r="G42" s="6"/>
      <c r="H42" s="6"/>
      <c r="I42" s="6"/>
      <c r="J42" s="7"/>
    </row>
    <row r="43" spans="1:10" x14ac:dyDescent="0.35">
      <c r="A43" s="6"/>
      <c r="B43" s="6"/>
      <c r="C43" s="6"/>
      <c r="D43" s="6"/>
      <c r="E43" s="6"/>
      <c r="F43" s="6"/>
      <c r="G43" s="6"/>
      <c r="H43" s="6"/>
      <c r="I43" s="6"/>
      <c r="J43" s="7"/>
    </row>
    <row r="44" spans="1:10" x14ac:dyDescent="0.35">
      <c r="A44" s="6"/>
      <c r="B44" s="6"/>
      <c r="C44" s="6"/>
      <c r="D44" s="6"/>
      <c r="E44" s="6"/>
      <c r="F44" s="6"/>
      <c r="G44" s="6"/>
      <c r="H44" s="6"/>
      <c r="I44" s="6"/>
      <c r="J44" s="7"/>
    </row>
    <row r="45" spans="1:10" x14ac:dyDescent="0.35">
      <c r="A45" s="6"/>
      <c r="B45" s="6"/>
      <c r="C45" s="6"/>
      <c r="D45" s="6"/>
      <c r="E45" s="6"/>
      <c r="F45" s="6"/>
      <c r="G45" s="6"/>
      <c r="H45" s="6"/>
      <c r="I45" s="6"/>
      <c r="J45" s="7"/>
    </row>
    <row r="46" spans="1:10" x14ac:dyDescent="0.35">
      <c r="A46" s="6"/>
      <c r="B46" s="6"/>
      <c r="C46" s="6"/>
      <c r="D46" s="6"/>
      <c r="E46" s="6"/>
      <c r="F46" s="6"/>
      <c r="G46" s="6"/>
      <c r="H46" s="6"/>
      <c r="I46" s="6"/>
      <c r="J46" s="7"/>
    </row>
    <row r="47" spans="1:10" x14ac:dyDescent="0.35">
      <c r="A47" s="6"/>
      <c r="B47" s="6"/>
      <c r="C47" s="6"/>
      <c r="D47" s="6"/>
      <c r="E47" s="6"/>
      <c r="F47" s="6"/>
      <c r="G47" s="6"/>
      <c r="H47" s="6"/>
      <c r="I47" s="6"/>
      <c r="J47" s="7"/>
    </row>
    <row r="48" spans="1:10" x14ac:dyDescent="0.35">
      <c r="A48" s="6"/>
      <c r="B48" s="6"/>
      <c r="C48" s="6"/>
      <c r="D48" s="6"/>
      <c r="E48" s="6"/>
      <c r="F48" s="6"/>
      <c r="G48" s="6"/>
      <c r="H48" s="6"/>
      <c r="I48" s="6"/>
      <c r="J48" s="7"/>
    </row>
    <row r="49" spans="1:10" x14ac:dyDescent="0.35">
      <c r="A49" s="6"/>
      <c r="B49" s="6"/>
      <c r="C49" s="6"/>
      <c r="D49" s="6"/>
      <c r="E49" s="6"/>
      <c r="F49" s="6"/>
      <c r="G49" s="6"/>
      <c r="H49" s="6"/>
      <c r="I49" s="6"/>
      <c r="J49" s="7"/>
    </row>
    <row r="50" spans="1:10" x14ac:dyDescent="0.35">
      <c r="A50" s="6"/>
      <c r="B50" s="6"/>
      <c r="C50" s="6"/>
      <c r="D50" s="6"/>
      <c r="E50" s="6"/>
      <c r="F50" s="6"/>
      <c r="G50" s="6"/>
      <c r="H50" s="6"/>
      <c r="I50" s="6"/>
      <c r="J50" s="7"/>
    </row>
  </sheetData>
  <sheetProtection algorithmName="SHA-512" hashValue="f/oHWJAeXfcYNconnyPv7OTXV042OLsIQ1PEt9eAkopY49u+KyynMf6RzAmwoZPgOx3shmbzxO+m4KT8juouIg==" saltValue="JPg6PcEvaFM8Cn5vcOsSzQ==" spinCount="100000" sheet="1" objects="1" scenarios="1"/>
  <mergeCells count="12">
    <mergeCell ref="A5:J8"/>
    <mergeCell ref="B2:J3"/>
    <mergeCell ref="A9:J10"/>
    <mergeCell ref="A11:J12"/>
    <mergeCell ref="A28:J29"/>
    <mergeCell ref="A30:E30"/>
    <mergeCell ref="F30:J30"/>
    <mergeCell ref="B14:G14"/>
    <mergeCell ref="B16:C16"/>
    <mergeCell ref="A19:H19"/>
    <mergeCell ref="A21:H21"/>
    <mergeCell ref="A23:H23"/>
  </mergeCells>
  <conditionalFormatting sqref="F30:J30">
    <cfRule type="containsText" dxfId="3" priority="4" operator="containsText" text="57%">
      <formula>NOT(ISERROR(SEARCH("57%",F30)))</formula>
    </cfRule>
    <cfRule type="containsText" dxfId="2" priority="3" operator="containsText" text="44%">
      <formula>NOT(ISERROR(SEARCH("44%",F30)))</formula>
    </cfRule>
    <cfRule type="containsText" dxfId="1" priority="2" operator="containsText" text="30%">
      <formula>NOT(ISERROR(SEARCH("30%",F30)))</formula>
    </cfRule>
    <cfRule type="containsText" dxfId="0" priority="1" operator="containsText" text="პროცენტი">
      <formula>NOT(ISERROR(SEARCH("პროცენტი",F30)))</formula>
    </cfRule>
  </conditionalFormatting>
  <printOptions gridLines="1"/>
  <pageMargins left="0.7" right="0.7" top="0.75" bottom="0.75" header="0.3" footer="0.3"/>
  <pageSetup paperSize="9" orientation="portrait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7</xdr:col>
                    <xdr:colOff>596900</xdr:colOff>
                    <xdr:row>17</xdr:row>
                    <xdr:rowOff>171450</xdr:rowOff>
                  </from>
                  <to>
                    <xdr:col>9</xdr:col>
                    <xdr:colOff>25400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7</xdr:col>
                    <xdr:colOff>596900</xdr:colOff>
                    <xdr:row>19</xdr:row>
                    <xdr:rowOff>171450</xdr:rowOff>
                  </from>
                  <to>
                    <xdr:col>9</xdr:col>
                    <xdr:colOff>25400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7</xdr:col>
                    <xdr:colOff>596900</xdr:colOff>
                    <xdr:row>21</xdr:row>
                    <xdr:rowOff>171450</xdr:rowOff>
                  </from>
                  <to>
                    <xdr:col>9</xdr:col>
                    <xdr:colOff>25400</xdr:colOff>
                    <xdr:row>23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qSCI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KC</cp:lastModifiedBy>
  <dcterms:created xsi:type="dcterms:W3CDTF">2020-10-11T10:50:50Z</dcterms:created>
  <dcterms:modified xsi:type="dcterms:W3CDTF">2020-10-11T13:40:22Z</dcterms:modified>
</cp:coreProperties>
</file>